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" yWindow="588" windowWidth="15996" windowHeight="7092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H2" i="1" l="1"/>
  <c r="G2" i="1"/>
  <c r="E2" i="1"/>
  <c r="C2" i="1"/>
  <c r="I2" i="1" s="1"/>
</calcChain>
</file>

<file path=xl/sharedStrings.xml><?xml version="1.0" encoding="utf-8"?>
<sst xmlns="http://schemas.openxmlformats.org/spreadsheetml/2006/main" count="21" uniqueCount="13">
  <si>
    <t>Ваша ставка по эквайрингу, %</t>
  </si>
  <si>
    <t>Ваша ставка по эквайрингу</t>
  </si>
  <si>
    <t>Ваш оборот по картам, руб</t>
  </si>
  <si>
    <t>Текущая сумма комисси в месяц</t>
  </si>
  <si>
    <t>Ставка Дримкас Платежи</t>
  </si>
  <si>
    <t>Сумма комиссии Дримкас Платежи</t>
  </si>
  <si>
    <t>Модель пин-пада</t>
  </si>
  <si>
    <t>Стоимость пин-пада</t>
  </si>
  <si>
    <t>Срок окупаемости пин-пада, мес</t>
  </si>
  <si>
    <t>Сумма экономии за год</t>
  </si>
  <si>
    <t>Ваш оборот по картам</t>
  </si>
  <si>
    <t>PAX SP30</t>
  </si>
  <si>
    <t>Ingenico iPP320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</si>
</sst>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8"/>
      <color rgb="FF000000"/>
      <name val="Calibri"/>
    </font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8E4BC"/>
        <bgColor rgb="FFD8E4B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10" fontId="3" fillId="0" borderId="0" xfId="0" applyNumberFormat="1" applyFont="1" applyAlignment="1">
      <alignment horizontal="center"/>
    </xf>
    <xf numFmtId="10" fontId="2" fillId="0" borderId="0" xfId="0" applyNumberFormat="1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</cellXfs>
  <cellStyles count="1">
    <cellStyle name="Обычный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workbookViewId="0">
      <selection activeCell="F7" sqref="F7"/>
    </sheetView>
  </sheetViews>
  <sheetFormatPr defaultColWidth="14.44140625" defaultRowHeight="15.75" customHeight="1" x14ac:dyDescent="0.25"/>
  <cols>
    <col min="1" max="1" width="14.33203125" customWidth="1"/>
    <col min="6" max="6" width="20.109375" customWidth="1"/>
  </cols>
  <sheetData>
    <row r="1" spans="1:11" ht="58.8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5"/>
    </row>
    <row r="2" spans="1:11" ht="34.799999999999997" customHeight="1" x14ac:dyDescent="0.45">
      <c r="A2" s="7">
        <v>2.5000000000000001E-2</v>
      </c>
      <c r="B2" s="9">
        <v>400000</v>
      </c>
      <c r="C2" s="10">
        <f>B2*A2</f>
        <v>10000</v>
      </c>
      <c r="D2" s="11">
        <v>1.7999999999999999E-2</v>
      </c>
      <c r="E2" s="10">
        <f>B2*D2</f>
        <v>7199.9999999999991</v>
      </c>
      <c r="F2" s="10" t="s">
        <v>11</v>
      </c>
      <c r="G2" s="10">
        <f>IF(F2="Ingenico iPP320",15900,13900)</f>
        <v>13900</v>
      </c>
      <c r="H2" s="12">
        <f>G2/(C2-E2)</f>
        <v>4.9642857142857126</v>
      </c>
      <c r="I2" s="9">
        <f>12*(C2-E2)</f>
        <v>33600.000000000015</v>
      </c>
    </row>
    <row r="3" spans="1:11" ht="15.75" customHeight="1" x14ac:dyDescent="0.25">
      <c r="F3" s="6"/>
      <c r="J3" s="6"/>
      <c r="K3" s="6"/>
    </row>
    <row r="4" spans="1:11" ht="15.75" customHeight="1" x14ac:dyDescent="0.25">
      <c r="J4" s="13"/>
    </row>
  </sheetData>
  <conditionalFormatting sqref="A2:I2">
    <cfRule type="notContainsBlanks" dxfId="1" priority="1">
      <formula>LEN(TRIM(A2))&gt;0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Лист2!$B$2:$B$37</xm:f>
          </x14:formula1>
          <xm:sqref>B2</xm:sqref>
        </x14:dataValidation>
        <x14:dataValidation type="list" allowBlank="1">
          <x14:formula1>
            <xm:f>Лист2!$F$2:$F$3</xm:f>
          </x14:formula1>
          <xm:sqref>F2</xm:sqref>
        </x14:dataValidation>
        <x14:dataValidation type="list" allowBlank="1">
          <x14:formula1>
            <xm:f>Лист2!$A$2:$A$37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/>
  </sheetViews>
  <sheetFormatPr defaultColWidth="14.44140625" defaultRowHeight="15.75" customHeight="1" x14ac:dyDescent="0.25"/>
  <sheetData>
    <row r="1" spans="1:9" ht="15.75" customHeight="1" x14ac:dyDescent="0.25">
      <c r="A1" s="2" t="s">
        <v>1</v>
      </c>
      <c r="B1" s="2" t="s">
        <v>10</v>
      </c>
      <c r="C1" s="2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2" t="s">
        <v>8</v>
      </c>
      <c r="I1" s="2" t="s">
        <v>9</v>
      </c>
    </row>
    <row r="2" spans="1:9" ht="15.75" customHeight="1" x14ac:dyDescent="0.25">
      <c r="A2" s="4">
        <v>0.01</v>
      </c>
      <c r="B2" s="6">
        <v>50000</v>
      </c>
      <c r="F2" s="6" t="s">
        <v>11</v>
      </c>
      <c r="G2" s="6"/>
    </row>
    <row r="3" spans="1:9" ht="15.75" customHeight="1" x14ac:dyDescent="0.25">
      <c r="A3" s="8">
        <v>1.0999999999999999E-2</v>
      </c>
      <c r="B3" s="6">
        <v>100000</v>
      </c>
      <c r="F3" s="6" t="s">
        <v>12</v>
      </c>
      <c r="G3" s="6"/>
    </row>
    <row r="4" spans="1:9" ht="15.75" customHeight="1" x14ac:dyDescent="0.25">
      <c r="A4" s="8">
        <v>1.2E-2</v>
      </c>
      <c r="B4" s="6">
        <v>200000</v>
      </c>
    </row>
    <row r="5" spans="1:9" ht="15.75" customHeight="1" x14ac:dyDescent="0.25">
      <c r="A5" s="4">
        <v>1.2999999999999999E-2</v>
      </c>
      <c r="B5" s="6">
        <v>300000</v>
      </c>
    </row>
    <row r="6" spans="1:9" ht="15.75" customHeight="1" x14ac:dyDescent="0.25">
      <c r="A6" s="8">
        <v>1.4E-2</v>
      </c>
      <c r="B6" s="6">
        <v>400000</v>
      </c>
    </row>
    <row r="7" spans="1:9" ht="15.75" customHeight="1" x14ac:dyDescent="0.25">
      <c r="A7" s="8">
        <v>1.4999999999999999E-2</v>
      </c>
      <c r="B7" s="6">
        <v>500000</v>
      </c>
    </row>
    <row r="8" spans="1:9" ht="15.75" customHeight="1" x14ac:dyDescent="0.25">
      <c r="A8" s="4">
        <v>1.6E-2</v>
      </c>
      <c r="B8" s="6">
        <v>600000</v>
      </c>
    </row>
    <row r="9" spans="1:9" ht="15.75" customHeight="1" x14ac:dyDescent="0.25">
      <c r="A9" s="8">
        <v>1.7000000000000001E-2</v>
      </c>
      <c r="B9" s="6">
        <v>700000</v>
      </c>
    </row>
    <row r="10" spans="1:9" ht="15.75" customHeight="1" x14ac:dyDescent="0.25">
      <c r="A10" s="8">
        <v>1.7999999999999999E-2</v>
      </c>
      <c r="B10" s="6">
        <v>800000</v>
      </c>
    </row>
    <row r="11" spans="1:9" ht="15.75" customHeight="1" x14ac:dyDescent="0.25">
      <c r="A11" s="4">
        <v>1.9E-2</v>
      </c>
      <c r="B11" s="6">
        <v>900000</v>
      </c>
    </row>
    <row r="12" spans="1:9" ht="15.75" customHeight="1" x14ac:dyDescent="0.25">
      <c r="A12" s="8">
        <v>0.02</v>
      </c>
      <c r="B12" s="6">
        <v>1000000</v>
      </c>
    </row>
    <row r="13" spans="1:9" ht="15.75" customHeight="1" x14ac:dyDescent="0.25">
      <c r="A13" s="8">
        <v>2.1000000000000001E-2</v>
      </c>
      <c r="B13" s="6">
        <v>1100000</v>
      </c>
    </row>
    <row r="14" spans="1:9" ht="15.75" customHeight="1" x14ac:dyDescent="0.25">
      <c r="A14" s="4">
        <v>2.1999999999999999E-2</v>
      </c>
      <c r="B14" s="6">
        <v>1200000</v>
      </c>
    </row>
    <row r="15" spans="1:9" ht="15.75" customHeight="1" x14ac:dyDescent="0.25">
      <c r="A15" s="8">
        <v>2.3E-2</v>
      </c>
      <c r="B15" s="6">
        <v>1300000</v>
      </c>
    </row>
    <row r="16" spans="1:9" ht="15.75" customHeight="1" x14ac:dyDescent="0.25">
      <c r="A16" s="8">
        <v>2.4E-2</v>
      </c>
      <c r="B16" s="6">
        <v>1400000</v>
      </c>
    </row>
    <row r="17" spans="1:2" ht="13.2" x14ac:dyDescent="0.25">
      <c r="A17" s="4">
        <v>2.5000000000000001E-2</v>
      </c>
      <c r="B17" s="6">
        <v>1500000</v>
      </c>
    </row>
    <row r="18" spans="1:2" ht="13.2" x14ac:dyDescent="0.25">
      <c r="A18" s="8">
        <v>2.5999999999999999E-2</v>
      </c>
      <c r="B18" s="6">
        <v>1600000</v>
      </c>
    </row>
    <row r="19" spans="1:2" ht="13.2" x14ac:dyDescent="0.25">
      <c r="A19" s="8">
        <v>2.7E-2</v>
      </c>
      <c r="B19" s="6">
        <v>1700000</v>
      </c>
    </row>
    <row r="20" spans="1:2" ht="13.2" x14ac:dyDescent="0.25">
      <c r="A20" s="4">
        <v>2.8000000000000001E-2</v>
      </c>
      <c r="B20" s="6">
        <v>1800000</v>
      </c>
    </row>
    <row r="21" spans="1:2" ht="13.2" x14ac:dyDescent="0.25">
      <c r="A21" s="8">
        <v>2.9000000000000001E-2</v>
      </c>
      <c r="B21" s="6">
        <v>1900000</v>
      </c>
    </row>
    <row r="22" spans="1:2" ht="13.2" x14ac:dyDescent="0.25">
      <c r="A22" s="8">
        <v>0.03</v>
      </c>
      <c r="B22" s="6">
        <v>2000000</v>
      </c>
    </row>
    <row r="23" spans="1:2" ht="13.2" x14ac:dyDescent="0.25">
      <c r="A23" s="4">
        <v>3.1E-2</v>
      </c>
      <c r="B23" s="6">
        <v>2100000</v>
      </c>
    </row>
    <row r="24" spans="1:2" ht="13.2" x14ac:dyDescent="0.25">
      <c r="A24" s="8">
        <v>3.2000000000000001E-2</v>
      </c>
      <c r="B24" s="6">
        <v>2200000</v>
      </c>
    </row>
    <row r="25" spans="1:2" ht="13.2" x14ac:dyDescent="0.25">
      <c r="A25" s="8">
        <v>3.3000000000000002E-2</v>
      </c>
      <c r="B25" s="6">
        <v>2300000</v>
      </c>
    </row>
    <row r="26" spans="1:2" ht="13.2" x14ac:dyDescent="0.25">
      <c r="A26" s="4">
        <v>3.4000000000000002E-2</v>
      </c>
      <c r="B26" s="6">
        <v>2400000</v>
      </c>
    </row>
    <row r="27" spans="1:2" ht="13.2" x14ac:dyDescent="0.25">
      <c r="A27" s="8">
        <v>3.5000000000000003E-2</v>
      </c>
      <c r="B27" s="6">
        <v>2500000</v>
      </c>
    </row>
    <row r="28" spans="1:2" ht="13.2" x14ac:dyDescent="0.25">
      <c r="A28" s="8">
        <v>3.5999999999999997E-2</v>
      </c>
      <c r="B28" s="6">
        <v>2600000</v>
      </c>
    </row>
    <row r="29" spans="1:2" ht="13.2" x14ac:dyDescent="0.25">
      <c r="A29" s="4">
        <v>3.6999999999999998E-2</v>
      </c>
      <c r="B29" s="6">
        <v>2700000</v>
      </c>
    </row>
    <row r="30" spans="1:2" ht="13.2" x14ac:dyDescent="0.25">
      <c r="A30" s="8">
        <v>3.7999999999999999E-2</v>
      </c>
      <c r="B30" s="6">
        <v>2800000</v>
      </c>
    </row>
    <row r="31" spans="1:2" ht="13.2" x14ac:dyDescent="0.25">
      <c r="A31" s="8">
        <v>3.9E-2</v>
      </c>
      <c r="B31" s="6">
        <v>2900000</v>
      </c>
    </row>
    <row r="32" spans="1:2" ht="13.2" x14ac:dyDescent="0.25">
      <c r="A32" s="4">
        <v>0.04</v>
      </c>
      <c r="B32" s="6">
        <v>3000000</v>
      </c>
    </row>
    <row r="33" spans="1:2" ht="13.2" x14ac:dyDescent="0.25">
      <c r="A33" s="8">
        <v>4.1000000000000002E-2</v>
      </c>
      <c r="B33" s="6">
        <v>3100000</v>
      </c>
    </row>
    <row r="34" spans="1:2" ht="13.2" x14ac:dyDescent="0.25">
      <c r="A34" s="8">
        <v>4.2000000000000003E-2</v>
      </c>
      <c r="B34" s="6">
        <v>3200000</v>
      </c>
    </row>
    <row r="35" spans="1:2" ht="13.2" x14ac:dyDescent="0.25">
      <c r="A35" s="4">
        <v>4.2999999999999997E-2</v>
      </c>
      <c r="B35" s="6">
        <v>3300000</v>
      </c>
    </row>
    <row r="36" spans="1:2" ht="13.2" x14ac:dyDescent="0.25">
      <c r="A36" s="8">
        <v>4.3999999999999997E-2</v>
      </c>
      <c r="B36" s="6">
        <v>3400000</v>
      </c>
    </row>
    <row r="37" spans="1:2" ht="13.2" x14ac:dyDescent="0.25">
      <c r="A37" s="8">
        <v>4.4999999999999998E-2</v>
      </c>
      <c r="B37" s="6">
        <v>3500000</v>
      </c>
    </row>
  </sheetData>
  <conditionalFormatting sqref="A2:A37">
    <cfRule type="notContainsBlanks" dxfId="0" priority="1">
      <formula>LEN(TRIM(A2))&gt;0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Пинкусов Семен</cp:lastModifiedBy>
  <dcterms:modified xsi:type="dcterms:W3CDTF">2017-10-20T13:40:14Z</dcterms:modified>
</cp:coreProperties>
</file>